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SA\Javna nabava - vrtić Maslačak\"/>
    </mc:Choice>
  </mc:AlternateContent>
  <xr:revisionPtr revIDLastSave="0" documentId="8_{2A6531DD-DED1-4EA6-9751-C10934875465}" xr6:coauthVersionLast="47" xr6:coauthVersionMax="47" xr10:uidLastSave="{00000000-0000-0000-0000-000000000000}"/>
  <bookViews>
    <workbookView xWindow="0" yWindow="0" windowWidth="14400" windowHeight="15600" xr2:uid="{582A4E60-B283-4B7C-BDD6-5B0F8F85E9DA}"/>
  </bookViews>
  <sheets>
    <sheet name="Naslovnica" sheetId="3" r:id="rId1"/>
    <sheet name="Svinjsko i juneće svj.meso" sheetId="2" r:id="rId2"/>
    <sheet name="Mesne prerađevine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7" l="1"/>
  <c r="G9" i="7"/>
  <c r="G13" i="3" l="1"/>
  <c r="G6" i="7"/>
  <c r="G7" i="7"/>
  <c r="G5" i="7"/>
  <c r="G6" i="2"/>
  <c r="G7" i="2"/>
  <c r="G8" i="2"/>
  <c r="G9" i="2"/>
  <c r="G10" i="2"/>
  <c r="G5" i="2"/>
  <c r="G10" i="7" l="1"/>
  <c r="G11" i="2"/>
  <c r="G12" i="2" l="1"/>
  <c r="G13" i="2" s="1"/>
  <c r="G12" i="3" s="1"/>
</calcChain>
</file>

<file path=xl/sharedStrings.xml><?xml version="1.0" encoding="utf-8"?>
<sst xmlns="http://schemas.openxmlformats.org/spreadsheetml/2006/main" count="81" uniqueCount="49">
  <si>
    <t>T R O Š K O V N I K</t>
  </si>
  <si>
    <t>Naziv</t>
  </si>
  <si>
    <t>Jed</t>
  </si>
  <si>
    <t>Cijena po</t>
  </si>
  <si>
    <t>UKUPNO</t>
  </si>
  <si>
    <t>NAZIV ARTIKLA</t>
  </si>
  <si>
    <t>Mjere</t>
  </si>
  <si>
    <t>Količina</t>
  </si>
  <si>
    <t>jed.mj.u kn</t>
  </si>
  <si>
    <t>5 X 6</t>
  </si>
  <si>
    <t>bez PDV-a</t>
  </si>
  <si>
    <t>Red. broj</t>
  </si>
  <si>
    <t xml:space="preserve">proizvođača </t>
  </si>
  <si>
    <t>(upisti naziv)</t>
  </si>
  <si>
    <t>kom</t>
  </si>
  <si>
    <t>PDV %</t>
  </si>
  <si>
    <t>UKUPNO IZNOS</t>
  </si>
  <si>
    <t>Ispuniti sve stavke troškovnika!</t>
  </si>
  <si>
    <t>DJEČJI VRTIĆ MASLAČAK</t>
  </si>
  <si>
    <t>ULICA SLATINE 2</t>
  </si>
  <si>
    <t>MURSKO SREDIŠĆE</t>
  </si>
  <si>
    <t>Jednostavna nabava</t>
  </si>
  <si>
    <t>kg</t>
  </si>
  <si>
    <t>Red.br.</t>
  </si>
  <si>
    <t>Upisati % PDV (5,25)</t>
  </si>
  <si>
    <t>1.</t>
  </si>
  <si>
    <t>2.</t>
  </si>
  <si>
    <t>3.</t>
  </si>
  <si>
    <t>4.</t>
  </si>
  <si>
    <t>5.</t>
  </si>
  <si>
    <t>6.</t>
  </si>
  <si>
    <t>Rekapitulacija:</t>
  </si>
  <si>
    <t>UKUPNO:</t>
  </si>
  <si>
    <t>PDV 5 %</t>
  </si>
  <si>
    <t>PDV 25 %</t>
  </si>
  <si>
    <t>Juneći but bez kosti, I.kat</t>
  </si>
  <si>
    <t>Juneća lopatica bez kosti, I. kat</t>
  </si>
  <si>
    <t>Svinjski but bez kosti, I. kat</t>
  </si>
  <si>
    <t>Svinjska lopatica bez kosti, I. kat</t>
  </si>
  <si>
    <t>Kosti svinjske mesnate</t>
  </si>
  <si>
    <t>Jeger</t>
  </si>
  <si>
    <t>Domaća kobasica</t>
  </si>
  <si>
    <t>Dimljeni svinjski buncek</t>
  </si>
  <si>
    <t>Jetrena pašteta, 850 g</t>
  </si>
  <si>
    <t>Čajna pašteta, 850 g</t>
  </si>
  <si>
    <t>Svinjsko i juneće meso</t>
  </si>
  <si>
    <t>Mesne prerađevine</t>
  </si>
  <si>
    <r>
      <t xml:space="preserve">Mljeveno miješano meso (svinjetina i junetina - </t>
    </r>
    <r>
      <rPr>
        <b/>
        <sz val="11"/>
        <color rgb="FF00000A"/>
        <rFont val="Times New Roman"/>
        <family val="1"/>
        <charset val="238"/>
      </rPr>
      <t>lopatica</t>
    </r>
    <r>
      <rPr>
        <sz val="11"/>
        <color rgb="FF00000A"/>
        <rFont val="Times New Roman"/>
        <family val="1"/>
        <charset val="238"/>
      </rPr>
      <t>)</t>
    </r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</si>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</sst>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2" xfId="0" applyNumberFormat="1" applyBorder="1"/>
    <xf numFmtId="2" fontId="0" fillId="0" borderId="11" xfId="0" applyNumberFormat="1" applyBorder="1"/>
    <xf numFmtId="0" fontId="1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6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ill="1"/>
    <xf numFmtId="0" fontId="1" fillId="5" borderId="0" xfId="0" applyFont="1" applyFill="1"/>
    <xf numFmtId="0" fontId="5" fillId="2" borderId="21" xfId="0" applyFont="1" applyFill="1" applyBorder="1"/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22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0" fillId="6" borderId="0" xfId="0" applyFill="1"/>
    <xf numFmtId="2" fontId="2" fillId="0" borderId="7" xfId="0" applyNumberFormat="1" applyFont="1" applyBorder="1"/>
    <xf numFmtId="2" fontId="0" fillId="0" borderId="0" xfId="0" applyNumberFormat="1"/>
    <xf numFmtId="0" fontId="0" fillId="0" borderId="4" xfId="0" applyBorder="1"/>
    <xf numFmtId="2" fontId="0" fillId="0" borderId="30" xfId="0" applyNumberFormat="1" applyBorder="1"/>
    <xf numFmtId="0" fontId="4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F3E3-D16A-46C0-87F1-398E0A09D570}">
  <dimension ref="A2:G13"/>
  <sheetViews>
    <sheetView tabSelected="1" workbookViewId="0">
      <selection activeCell="G13" sqref="G13"/>
    </sheetView>
  </sheetViews>
  <sheetFormatPr defaultRowHeight="15" x14ac:dyDescent="0.25"/>
  <sheetData>
    <row r="2" spans="1:7" x14ac:dyDescent="0.25">
      <c r="A2" s="25" t="s">
        <v>18</v>
      </c>
      <c r="B2" s="25"/>
      <c r="C2" s="25"/>
    </row>
    <row r="3" spans="1:7" x14ac:dyDescent="0.25">
      <c r="A3" s="25" t="s">
        <v>19</v>
      </c>
      <c r="B3" s="25"/>
      <c r="C3" s="25"/>
    </row>
    <row r="4" spans="1:7" x14ac:dyDescent="0.25">
      <c r="A4" s="25" t="s">
        <v>20</v>
      </c>
      <c r="B4" s="25"/>
      <c r="C4" s="25"/>
    </row>
    <row r="7" spans="1:7" x14ac:dyDescent="0.25">
      <c r="A7" s="26" t="s">
        <v>0</v>
      </c>
      <c r="B7" s="26"/>
    </row>
    <row r="8" spans="1:7" x14ac:dyDescent="0.25">
      <c r="A8" s="26" t="s">
        <v>21</v>
      </c>
      <c r="B8" s="26"/>
    </row>
    <row r="10" spans="1:7" x14ac:dyDescent="0.25">
      <c r="A10" t="s">
        <v>31</v>
      </c>
    </row>
    <row r="12" spans="1:7" x14ac:dyDescent="0.25">
      <c r="A12" t="s">
        <v>25</v>
      </c>
      <c r="B12" t="s">
        <v>45</v>
      </c>
      <c r="E12" t="s">
        <v>32</v>
      </c>
      <c r="G12" s="37">
        <f>'Svinjsko i juneće svj.meso'!G13</f>
        <v>0</v>
      </c>
    </row>
    <row r="13" spans="1:7" x14ac:dyDescent="0.25">
      <c r="A13" t="s">
        <v>48</v>
      </c>
      <c r="B13" t="s">
        <v>46</v>
      </c>
      <c r="E13" t="s">
        <v>32</v>
      </c>
      <c r="G13" s="37">
        <f>'Mesne prerađevine'!G13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E3AE-B8C5-4E2A-9355-FB9EF2CB9858}">
  <dimension ref="A1:G16"/>
  <sheetViews>
    <sheetView workbookViewId="0">
      <selection activeCell="C18" sqref="C18"/>
    </sheetView>
  </sheetViews>
  <sheetFormatPr defaultRowHeight="15" x14ac:dyDescent="0.25"/>
  <cols>
    <col min="2" max="2" width="28.42578125" customWidth="1"/>
    <col min="3" max="3" width="17.85546875" customWidth="1"/>
    <col min="5" max="5" width="11.85546875" customWidth="1"/>
    <col min="6" max="6" width="16.140625" customWidth="1"/>
    <col min="7" max="7" width="12.7109375" customWidth="1"/>
  </cols>
  <sheetData>
    <row r="1" spans="1:7" x14ac:dyDescent="0.25">
      <c r="A1" s="16"/>
      <c r="B1" s="17"/>
      <c r="C1" s="18" t="s">
        <v>1</v>
      </c>
      <c r="D1" s="18" t="s">
        <v>2</v>
      </c>
      <c r="E1" s="16"/>
      <c r="F1" s="18" t="s">
        <v>3</v>
      </c>
      <c r="G1" s="18" t="s">
        <v>4</v>
      </c>
    </row>
    <row r="2" spans="1:7" x14ac:dyDescent="0.25">
      <c r="A2" s="19" t="s">
        <v>11</v>
      </c>
      <c r="B2" s="20" t="s">
        <v>5</v>
      </c>
      <c r="C2" s="19" t="s">
        <v>12</v>
      </c>
      <c r="D2" s="19" t="s">
        <v>6</v>
      </c>
      <c r="E2" s="19" t="s">
        <v>7</v>
      </c>
      <c r="F2" s="19" t="s">
        <v>8</v>
      </c>
      <c r="G2" s="19" t="s">
        <v>9</v>
      </c>
    </row>
    <row r="3" spans="1:7" x14ac:dyDescent="0.25">
      <c r="A3" s="21"/>
      <c r="B3" s="22"/>
      <c r="C3" s="23" t="s">
        <v>13</v>
      </c>
      <c r="D3" s="21"/>
      <c r="E3" s="21"/>
      <c r="F3" s="24" t="s">
        <v>10</v>
      </c>
      <c r="G3" s="21"/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</row>
    <row r="5" spans="1:7" ht="30" x14ac:dyDescent="0.25">
      <c r="A5" s="7" t="s">
        <v>25</v>
      </c>
      <c r="B5" s="3" t="s">
        <v>47</v>
      </c>
      <c r="C5" s="4"/>
      <c r="D5" s="5" t="s">
        <v>22</v>
      </c>
      <c r="E5" s="6">
        <v>270</v>
      </c>
      <c r="F5" s="7"/>
      <c r="G5" s="8">
        <f>E5*F5</f>
        <v>0</v>
      </c>
    </row>
    <row r="6" spans="1:7" x14ac:dyDescent="0.25">
      <c r="A6" s="7" t="s">
        <v>26</v>
      </c>
      <c r="B6" s="3" t="s">
        <v>35</v>
      </c>
      <c r="C6" s="4"/>
      <c r="D6" s="5" t="s">
        <v>22</v>
      </c>
      <c r="E6" s="6">
        <v>370</v>
      </c>
      <c r="F6" s="7"/>
      <c r="G6" s="8">
        <f t="shared" ref="G6:G10" si="0">E6*F6</f>
        <v>0</v>
      </c>
    </row>
    <row r="7" spans="1:7" x14ac:dyDescent="0.25">
      <c r="A7" s="7" t="s">
        <v>27</v>
      </c>
      <c r="B7" s="3" t="s">
        <v>36</v>
      </c>
      <c r="C7" s="4"/>
      <c r="D7" s="5" t="s">
        <v>22</v>
      </c>
      <c r="E7" s="6">
        <v>90</v>
      </c>
      <c r="F7" s="7"/>
      <c r="G7" s="8">
        <f t="shared" si="0"/>
        <v>0</v>
      </c>
    </row>
    <row r="8" spans="1:7" x14ac:dyDescent="0.25">
      <c r="A8" s="7" t="s">
        <v>28</v>
      </c>
      <c r="B8" s="3" t="s">
        <v>37</v>
      </c>
      <c r="C8" s="4"/>
      <c r="D8" s="5" t="s">
        <v>22</v>
      </c>
      <c r="E8" s="6">
        <v>250</v>
      </c>
      <c r="F8" s="7"/>
      <c r="G8" s="8">
        <f t="shared" si="0"/>
        <v>0</v>
      </c>
    </row>
    <row r="9" spans="1:7" ht="18.75" customHeight="1" x14ac:dyDescent="0.25">
      <c r="A9" s="7" t="s">
        <v>29</v>
      </c>
      <c r="B9" s="3" t="s">
        <v>38</v>
      </c>
      <c r="C9" s="4"/>
      <c r="D9" s="5" t="s">
        <v>22</v>
      </c>
      <c r="E9" s="6">
        <v>200</v>
      </c>
      <c r="F9" s="7"/>
      <c r="G9" s="8">
        <f t="shared" si="0"/>
        <v>0</v>
      </c>
    </row>
    <row r="10" spans="1:7" ht="15.75" thickBot="1" x14ac:dyDescent="0.3">
      <c r="A10" s="7" t="s">
        <v>30</v>
      </c>
      <c r="B10" s="3" t="s">
        <v>39</v>
      </c>
      <c r="C10" s="4"/>
      <c r="D10" s="5" t="s">
        <v>22</v>
      </c>
      <c r="E10" s="6">
        <v>60</v>
      </c>
      <c r="F10" s="7"/>
      <c r="G10" s="8">
        <f t="shared" si="0"/>
        <v>0</v>
      </c>
    </row>
    <row r="11" spans="1:7" x14ac:dyDescent="0.25">
      <c r="B11" s="34"/>
      <c r="C11" s="42" t="s">
        <v>4</v>
      </c>
      <c r="D11" s="43"/>
      <c r="E11" s="43"/>
      <c r="F11" s="9"/>
      <c r="G11" s="10">
        <f>SUM(G5:G10)</f>
        <v>0</v>
      </c>
    </row>
    <row r="12" spans="1:7" x14ac:dyDescent="0.25">
      <c r="B12" s="34"/>
      <c r="C12" s="40" t="s">
        <v>15</v>
      </c>
      <c r="D12" s="41"/>
      <c r="E12" s="41"/>
      <c r="F12" s="14"/>
      <c r="G12" s="12">
        <f>G11*F12/100</f>
        <v>0</v>
      </c>
    </row>
    <row r="13" spans="1:7" ht="15.75" thickBot="1" x14ac:dyDescent="0.3">
      <c r="C13" s="44" t="s">
        <v>16</v>
      </c>
      <c r="D13" s="45"/>
      <c r="E13" s="45"/>
      <c r="F13" s="11"/>
      <c r="G13" s="13">
        <f>G11+G12</f>
        <v>0</v>
      </c>
    </row>
    <row r="16" spans="1:7" x14ac:dyDescent="0.25">
      <c r="B16" s="15" t="s">
        <v>17</v>
      </c>
    </row>
  </sheetData>
  <mergeCells count="3">
    <mergeCell ref="C12:E12"/>
    <mergeCell ref="C11:E11"/>
    <mergeCell ref="C13:E13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AF3E-0023-46F2-B3DB-A216F8B81EB1}">
  <dimension ref="A1:G15"/>
  <sheetViews>
    <sheetView workbookViewId="0">
      <selection activeCell="G11" sqref="G11"/>
    </sheetView>
  </sheetViews>
  <sheetFormatPr defaultRowHeight="15" x14ac:dyDescent="0.25"/>
  <cols>
    <col min="1" max="1" width="7.7109375" customWidth="1"/>
    <col min="2" max="2" width="32.42578125" customWidth="1"/>
    <col min="3" max="3" width="19.28515625" customWidth="1"/>
    <col min="4" max="4" width="12.28515625" customWidth="1"/>
    <col min="5" max="5" width="11.7109375" customWidth="1"/>
    <col min="6" max="6" width="15.42578125" customWidth="1"/>
    <col min="7" max="7" width="13" customWidth="1"/>
  </cols>
  <sheetData>
    <row r="1" spans="1:7" x14ac:dyDescent="0.25">
      <c r="A1" s="27"/>
      <c r="B1" s="16"/>
      <c r="C1" s="29" t="s">
        <v>1</v>
      </c>
      <c r="D1" s="18" t="s">
        <v>2</v>
      </c>
      <c r="E1" s="16"/>
      <c r="F1" s="18" t="s">
        <v>3</v>
      </c>
      <c r="G1" s="18" t="s">
        <v>4</v>
      </c>
    </row>
    <row r="2" spans="1:7" ht="29.25" x14ac:dyDescent="0.25">
      <c r="A2" s="33" t="s">
        <v>23</v>
      </c>
      <c r="B2" s="19" t="s">
        <v>5</v>
      </c>
      <c r="C2" s="30" t="s">
        <v>12</v>
      </c>
      <c r="D2" s="19" t="s">
        <v>6</v>
      </c>
      <c r="E2" s="19" t="s">
        <v>7</v>
      </c>
      <c r="F2" s="19" t="s">
        <v>8</v>
      </c>
      <c r="G2" s="19" t="s">
        <v>9</v>
      </c>
    </row>
    <row r="3" spans="1:7" x14ac:dyDescent="0.25">
      <c r="A3" s="28"/>
      <c r="B3" s="21"/>
      <c r="C3" s="31" t="s">
        <v>13</v>
      </c>
      <c r="D3" s="21"/>
      <c r="E3" s="21"/>
      <c r="F3" s="24" t="s">
        <v>10</v>
      </c>
      <c r="G3" s="21"/>
    </row>
    <row r="4" spans="1:7" x14ac:dyDescent="0.25">
      <c r="A4" s="2">
        <v>1</v>
      </c>
      <c r="B4" s="3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x14ac:dyDescent="0.25">
      <c r="A5" t="s">
        <v>25</v>
      </c>
      <c r="B5" s="4" t="s">
        <v>40</v>
      </c>
      <c r="C5" s="4"/>
      <c r="D5" s="5" t="s">
        <v>22</v>
      </c>
      <c r="E5" s="5">
        <v>35</v>
      </c>
      <c r="F5" s="4"/>
      <c r="G5" s="36">
        <f t="shared" ref="G5:G9" si="0">E5*F5</f>
        <v>0</v>
      </c>
    </row>
    <row r="6" spans="1:7" x14ac:dyDescent="0.25">
      <c r="A6" t="s">
        <v>26</v>
      </c>
      <c r="B6" s="3" t="s">
        <v>41</v>
      </c>
      <c r="C6" s="4"/>
      <c r="D6" s="5" t="s">
        <v>22</v>
      </c>
      <c r="E6" s="6">
        <v>95</v>
      </c>
      <c r="F6" s="4"/>
      <c r="G6" s="36">
        <f t="shared" si="0"/>
        <v>0</v>
      </c>
    </row>
    <row r="7" spans="1:7" x14ac:dyDescent="0.25">
      <c r="A7" t="s">
        <v>27</v>
      </c>
      <c r="B7" s="3" t="s">
        <v>42</v>
      </c>
      <c r="C7" s="4"/>
      <c r="D7" s="5" t="s">
        <v>22</v>
      </c>
      <c r="E7" s="6">
        <v>97</v>
      </c>
      <c r="F7" s="4"/>
      <c r="G7" s="36">
        <f t="shared" si="0"/>
        <v>0</v>
      </c>
    </row>
    <row r="8" spans="1:7" x14ac:dyDescent="0.25">
      <c r="A8" t="s">
        <v>28</v>
      </c>
      <c r="B8" s="3" t="s">
        <v>43</v>
      </c>
      <c r="C8" s="4"/>
      <c r="D8" s="5" t="s">
        <v>14</v>
      </c>
      <c r="E8" s="6">
        <v>34</v>
      </c>
      <c r="F8" s="4"/>
      <c r="G8" s="36">
        <f t="shared" si="0"/>
        <v>0</v>
      </c>
    </row>
    <row r="9" spans="1:7" ht="15.75" thickBot="1" x14ac:dyDescent="0.3">
      <c r="A9" t="s">
        <v>29</v>
      </c>
      <c r="B9" s="3" t="s">
        <v>44</v>
      </c>
      <c r="C9" s="4"/>
      <c r="D9" s="5" t="s">
        <v>14</v>
      </c>
      <c r="E9" s="6">
        <v>46</v>
      </c>
      <c r="F9" s="4"/>
      <c r="G9" s="36">
        <f t="shared" si="0"/>
        <v>0</v>
      </c>
    </row>
    <row r="10" spans="1:7" x14ac:dyDescent="0.25">
      <c r="C10" s="46" t="s">
        <v>4</v>
      </c>
      <c r="D10" s="47"/>
      <c r="E10" s="48"/>
      <c r="F10" s="9"/>
      <c r="G10" s="10">
        <f>SUM(G5:G9)</f>
        <v>0</v>
      </c>
    </row>
    <row r="11" spans="1:7" x14ac:dyDescent="0.25">
      <c r="C11" s="49" t="s">
        <v>33</v>
      </c>
      <c r="D11" s="50"/>
      <c r="E11" s="51"/>
      <c r="F11" s="38"/>
      <c r="G11" s="39"/>
    </row>
    <row r="12" spans="1:7" x14ac:dyDescent="0.25">
      <c r="C12" s="49" t="s">
        <v>34</v>
      </c>
      <c r="D12" s="50"/>
      <c r="E12" s="51"/>
      <c r="F12" s="14"/>
      <c r="G12" s="12"/>
    </row>
    <row r="13" spans="1:7" ht="15.75" thickBot="1" x14ac:dyDescent="0.3">
      <c r="C13" s="52" t="s">
        <v>16</v>
      </c>
      <c r="D13" s="53"/>
      <c r="E13" s="54"/>
      <c r="F13" s="11"/>
      <c r="G13" s="13"/>
    </row>
    <row r="15" spans="1:7" x14ac:dyDescent="0.25">
      <c r="B15" s="15" t="s">
        <v>17</v>
      </c>
      <c r="C15" s="35" t="s">
        <v>24</v>
      </c>
    </row>
  </sheetData>
  <mergeCells count="4">
    <mergeCell ref="C10:E10"/>
    <mergeCell ref="C12:E12"/>
    <mergeCell ref="C13:E13"/>
    <mergeCell ref="C11:E1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Naslovnica</vt:lpstr>
      <vt:lpstr>Svinjsko i juneće svj.meso</vt:lpstr>
      <vt:lpstr>Mesne prerađevine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Bosiljka</dc:creator>
  <cp:lastModifiedBy>OpSelnica</cp:lastModifiedBy>
  <cp:lastPrinted>2021-12-22T13:48:33Z</cp:lastPrinted>
  <dcterms:created xsi:type="dcterms:W3CDTF">2021-12-21T19:43:29Z</dcterms:created>
  <dcterms:modified xsi:type="dcterms:W3CDTF">2023-11-28T12:11:12Z</dcterms:modified>
</cp:coreProperties>
</file>